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<sst xmlns="http://schemas.openxmlformats.org/spreadsheetml/2006/main" count="127" uniqueCount="124">
  <si>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</si>
  <si>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</si>
  <si>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</si>
  <si>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</si>
  <si>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</si>
  <si>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</si>
  <si>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</si>
  <si>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</si>
  <si>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</si>
  <si>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</si>
  <si>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</si>
  <si>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</si>
  <si>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</si>
  <si>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</si>
  <si>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</si>
  <si>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</si>
  <si>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</si>
  <si>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</si>
  <si>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</si>
  <si>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</si>
  <si>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</si>
  <si>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</si>
  <si>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</si>
  <si>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</si>
  <si>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</si>
  <si>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</si>
  <si>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</si>
  <si>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</si>
  <si>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</si>
  <si>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</si>
  <si>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</si>
  <si>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</si>
  <si>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</si>
  <si>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</si>
  <si>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</si>
  <si>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</si>
  <si>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</si>
  <si>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</si>
  <si>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</si>
  <si>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</si>
  <si>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</si>
  <si>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</si>
  <si>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</si>
  <si>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</si>
  <si>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</si>
  <si>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</si>
  <si>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</si>
  <si>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</si>
  <si>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</si>
  <si>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</si>
  <si>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</si>
  <si>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</si>
  <si>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</si>
  <si>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</si>
  <si>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</si>
  <si>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</si>
  <si>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</si>
  <si>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</si>
  <si>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</si>
  <si>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</si>
  <si>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</si>
  <si>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</si>
  <si>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</si>
  <si>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</si>
  <si>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</si>
  <si>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</si>
  <si>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</si>
  <si>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</si>
  <si>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</si>
  <si>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</si>
  <si>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</si>
  <si>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</si>
  <si>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</si>
  <si>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</si>
  <si>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</si>
  <si>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</si>
  <si>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</si>
  <si>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</si>
  <si>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</si>
  <si>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</si>
  <si>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</si>
  <si>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</si>
  <si>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</si>
  <si>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</si>
  <si>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</si>
  <si>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</si>
  <si>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</si>
  <si>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</si>
  <si>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</si>
  <si>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</si>
  <si>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</si>
  <si>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</si>
  <si>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</si>
  <si>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</si>
  <si>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</si>
  <si>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</si>
  <si>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</si>
  <si>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</si>
  <si>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</si>
  <si>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</si>
  <si>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</si>
  <si>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</si>
  <si>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</si>
  <si>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</si>
  <si>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</si>
  <si>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</si>
  <si>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</si>
  <si>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</si>
  <si>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</si>
  <si>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</si>
  <si>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</si>
  <si>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</si>
  <si>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</si>
  <si>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</si>
  <si>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</si>
  <si>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</si>
  <si>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</si>
  <si>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</si>
  <si>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</si>
  <si>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</si>
  <si>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AMOZOC (a)</t>
  </si>
  <si>
    <t>Al 31 de diciembre de 2017 y al 31 de Diciembre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</si>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</sst>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4235107.3</v>
      </c>
      <c r="D9" s="9">
        <f>SUM(D10:D16)</f>
        <v>-2745607.8000000003</v>
      </c>
      <c r="E9" s="11" t="s">
        <v>8</v>
      </c>
      <c r="F9" s="9">
        <f>SUM(F10:F18)</f>
        <v>10126830.05</v>
      </c>
      <c r="G9" s="9">
        <f>SUM(G10:G18)</f>
        <v>-19855083.759999998</v>
      </c>
    </row>
    <row r="10" spans="2:7" ht="12.75">
      <c r="B10" s="12" t="s">
        <v>9</v>
      </c>
      <c r="C10" s="9">
        <v>1</v>
      </c>
      <c r="D10" s="9">
        <v>-103093.41</v>
      </c>
      <c r="E10" s="13" t="s">
        <v>10</v>
      </c>
      <c r="F10" s="9">
        <v>4750631.48</v>
      </c>
      <c r="G10" s="9">
        <v>-748162.44</v>
      </c>
    </row>
    <row r="11" spans="2:7" ht="12.75">
      <c r="B11" s="12" t="s">
        <v>11</v>
      </c>
      <c r="C11" s="9">
        <v>4235106.3</v>
      </c>
      <c r="D11" s="9">
        <v>-2642514.39</v>
      </c>
      <c r="E11" s="13" t="s">
        <v>12</v>
      </c>
      <c r="F11" s="9">
        <v>917767</v>
      </c>
      <c r="G11" s="9">
        <v>-601346.45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-10246319.36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53625.96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4404800.61</v>
      </c>
      <c r="G16" s="9">
        <v>-8215810.18</v>
      </c>
    </row>
    <row r="17" spans="2:7" ht="12.75">
      <c r="B17" s="10" t="s">
        <v>23</v>
      </c>
      <c r="C17" s="9">
        <f>SUM(C18:C24)</f>
        <v>27735320.650000002</v>
      </c>
      <c r="D17" s="9">
        <f>SUM(D18:D24)</f>
        <v>-54954252.69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</v>
      </c>
      <c r="G18" s="9">
        <v>-43445.33</v>
      </c>
    </row>
    <row r="19" spans="2:7" ht="12.75">
      <c r="B19" s="12" t="s">
        <v>27</v>
      </c>
      <c r="C19" s="9">
        <v>26273572.79</v>
      </c>
      <c r="D19" s="9">
        <v>-231241.15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34422.17</v>
      </c>
      <c r="D20" s="9">
        <v>-53345982.3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33504.42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1393821.27</v>
      </c>
      <c r="D24" s="9">
        <v>-1377029.24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1912933.42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1912933.42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33883361.370000005</v>
      </c>
      <c r="D47" s="9">
        <f>D9+D17+D25+D31+D37+D38+D41</f>
        <v>-57699860.489999995</v>
      </c>
      <c r="E47" s="8" t="s">
        <v>82</v>
      </c>
      <c r="F47" s="9">
        <f>F9+F19+F23+F26+F27+F31+F38+F42</f>
        <v>10126830.05</v>
      </c>
      <c r="G47" s="9">
        <f>G9+G19+G23+G26+G27+G31+G38+G42</f>
        <v>-19855083.759999998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598982553.4</v>
      </c>
      <c r="D52" s="9">
        <v>17124847.76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24832132.62</v>
      </c>
      <c r="D53" s="9">
        <v>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2540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-15142.44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495900</v>
      </c>
      <c r="D56" s="9">
        <v>356700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10126830.05</v>
      </c>
      <c r="G59" s="9">
        <f>G47+G57</f>
        <v>-19855083.759999998</v>
      </c>
    </row>
    <row r="60" spans="2:7" ht="25.5">
      <c r="B60" s="6" t="s">
        <v>102</v>
      </c>
      <c r="C60" s="9">
        <f>SUM(C50:C58)</f>
        <v>624297983.5799999</v>
      </c>
      <c r="D60" s="9">
        <f>SUM(D50:D58)</f>
        <v>17481547.76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658181344.9499999</v>
      </c>
      <c r="D62" s="9">
        <f>D47+D60</f>
        <v>-40218312.72999999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21011640.83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21011640.83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627042874.0699999</v>
      </c>
      <c r="G68" s="9">
        <f>SUM(G69:G73)</f>
        <v>-18767618.75</v>
      </c>
    </row>
    <row r="69" spans="2:7" ht="12.75">
      <c r="B69" s="10"/>
      <c r="C69" s="9"/>
      <c r="D69" s="9"/>
      <c r="E69" s="11" t="s">
        <v>110</v>
      </c>
      <c r="F69" s="9">
        <v>93934612.38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533108261.69</v>
      </c>
      <c r="G70" s="9">
        <v>-18767618.75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648054514.9</v>
      </c>
      <c r="G79" s="9">
        <f>G63+G68+G75</f>
        <v>-18767618.75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658181344.9499999</v>
      </c>
      <c r="G81" s="9">
        <f>G59+G79</f>
        <v>-38622702.51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conta1</cp:lastModifiedBy>
  <cp:lastPrinted>2016-12-20T19:33:34Z</cp:lastPrinted>
  <dcterms:created xsi:type="dcterms:W3CDTF">2016-10-11T18:36:49Z</dcterms:created>
  <dcterms:modified xsi:type="dcterms:W3CDTF">2019-01-19T00:46:29Z</dcterms:modified>
  <cp:category/>
  <cp:version/>
  <cp:contentType/>
  <cp:contentStatus/>
</cp:coreProperties>
</file>